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995" windowWidth="19440" windowHeight="9540"/>
  </bookViews>
  <sheets>
    <sheet name="2021.10월" sheetId="31" r:id="rId1"/>
    <sheet name="Sheet1" sheetId="22" r:id="rId2"/>
  </sheets>
  <calcPr calcId="144525"/>
</workbook>
</file>

<file path=xl/calcChain.xml><?xml version="1.0" encoding="utf-8"?>
<calcChain xmlns="http://schemas.openxmlformats.org/spreadsheetml/2006/main">
  <c r="D7" i="31" l="1"/>
  <c r="E7" i="31"/>
  <c r="E9" i="31"/>
  <c r="E15" i="31" l="1"/>
  <c r="E14" i="31" s="1"/>
  <c r="E8" i="31" l="1"/>
  <c r="F9" i="31"/>
  <c r="F8" i="31" l="1"/>
</calcChain>
</file>

<file path=xl/sharedStrings.xml><?xml version="1.0" encoding="utf-8"?>
<sst xmlns="http://schemas.openxmlformats.org/spreadsheetml/2006/main" count="136" uniqueCount="100">
  <si>
    <t>□ 유형별 집행내역</t>
  </si>
  <si>
    <t>□ 세부집행 내역</t>
  </si>
  <si>
    <t>계</t>
  </si>
  <si>
    <t xml:space="preserve"> </t>
  </si>
  <si>
    <t>구분</t>
  </si>
  <si>
    <t>소 계</t>
  </si>
  <si>
    <t>합 계</t>
  </si>
  <si>
    <t>일자</t>
  </si>
  <si>
    <t>건  수</t>
  </si>
  <si>
    <t>금  액</t>
  </si>
  <si>
    <t xml:space="preserve"> 금   액</t>
  </si>
  <si>
    <t>(단위: 원)</t>
  </si>
  <si>
    <t>유                   형</t>
  </si>
  <si>
    <t>카드사용</t>
    <phoneticPr fontId="11" type="noConversion"/>
  </si>
  <si>
    <t>사용처(상호)</t>
    <phoneticPr fontId="11" type="noConversion"/>
  </si>
  <si>
    <t>내    역(건수)</t>
    <phoneticPr fontId="11" type="noConversion"/>
  </si>
  <si>
    <t>② 공식적인 행사경비</t>
    <phoneticPr fontId="11" type="noConversion"/>
  </si>
  <si>
    <t>① 치안대책 회의, 치안현장 순시, 직원 간담회 등</t>
    <phoneticPr fontId="11" type="noConversion"/>
  </si>
  <si>
    <t>구성비</t>
    <phoneticPr fontId="11" type="noConversion"/>
  </si>
  <si>
    <t>①치안대책 
회의, 
치안현장 
순시·직원 
간담회 등</t>
    <phoneticPr fontId="11" type="noConversion"/>
  </si>
  <si>
    <t>②기 타         행사경비</t>
    <phoneticPr fontId="11" type="noConversion"/>
  </si>
  <si>
    <t>집행방법</t>
    <phoneticPr fontId="11" type="noConversion"/>
  </si>
  <si>
    <t>휴카페</t>
    <phoneticPr fontId="11" type="noConversion"/>
  </si>
  <si>
    <t>대상인원(명)</t>
    <phoneticPr fontId="11" type="noConversion"/>
  </si>
  <si>
    <t>2021-08-02</t>
    <phoneticPr fontId="11" type="noConversion"/>
  </si>
  <si>
    <t>코로나19 방역대책 등 논의(굴다리식당)</t>
    <phoneticPr fontId="11" type="noConversion"/>
  </si>
  <si>
    <t>2021-08-03</t>
    <phoneticPr fontId="11" type="noConversion"/>
  </si>
  <si>
    <t>정보기능 현안 업무 논의(일월정토속한정식)</t>
    <phoneticPr fontId="11" type="noConversion"/>
  </si>
  <si>
    <t>2021-08-06</t>
    <phoneticPr fontId="11" type="noConversion"/>
  </si>
  <si>
    <t>부속실 직원 격려 오찬(성림복어)</t>
    <phoneticPr fontId="11" type="noConversion"/>
  </si>
  <si>
    <t>2021-08-18</t>
    <phoneticPr fontId="11" type="noConversion"/>
  </si>
  <si>
    <t>여성청소년 기능 현안 논의(뉴욕바닷가재)</t>
    <phoneticPr fontId="11" type="noConversion"/>
  </si>
  <si>
    <t>2021-08-19</t>
    <phoneticPr fontId="11" type="noConversion"/>
  </si>
  <si>
    <t>경무기능 현안 업무 논의(에스페소)</t>
    <phoneticPr fontId="11" type="noConversion"/>
  </si>
  <si>
    <t>2021-08-20</t>
    <phoneticPr fontId="11" type="noConversion"/>
  </si>
  <si>
    <t>이현지구대 현장조치 우수 격려(장수돼지국밥)</t>
    <phoneticPr fontId="11" type="noConversion"/>
  </si>
  <si>
    <t>2021-08-23</t>
    <phoneticPr fontId="11" type="noConversion"/>
  </si>
  <si>
    <t>생활안전 현안 논의(상락식당)</t>
    <phoneticPr fontId="11" type="noConversion"/>
  </si>
  <si>
    <t>2021-08-25</t>
    <phoneticPr fontId="11" type="noConversion"/>
  </si>
  <si>
    <t>달서서 현장방문 간담회(능이마을)</t>
    <phoneticPr fontId="11" type="noConversion"/>
  </si>
  <si>
    <t>2021-08-30</t>
    <phoneticPr fontId="11" type="noConversion"/>
  </si>
  <si>
    <t>공직기강 확립방안 논의(맛좋은국밥)</t>
    <phoneticPr fontId="11" type="noConversion"/>
  </si>
  <si>
    <t>대구경찰청장 업무추진비 집행내역(2021.10)</t>
    <phoneticPr fontId="11" type="noConversion"/>
  </si>
  <si>
    <t>충무할매낙지</t>
  </si>
  <si>
    <t>교촌치킨</t>
  </si>
  <si>
    <t>도미노피자</t>
    <phoneticPr fontId="11" type="noConversion"/>
  </si>
  <si>
    <t>덕촌식당</t>
    <phoneticPr fontId="11" type="noConversion"/>
  </si>
  <si>
    <t>노브랜드</t>
    <phoneticPr fontId="11" type="noConversion"/>
  </si>
  <si>
    <t>버거킹</t>
    <phoneticPr fontId="11" type="noConversion"/>
  </si>
  <si>
    <t>우연</t>
    <phoneticPr fontId="11" type="noConversion"/>
  </si>
  <si>
    <t>성림복어</t>
    <phoneticPr fontId="11" type="noConversion"/>
  </si>
  <si>
    <t>홈플러스</t>
    <phoneticPr fontId="11" type="noConversion"/>
  </si>
  <si>
    <t>은주식당</t>
    <phoneticPr fontId="11" type="noConversion"/>
  </si>
  <si>
    <t>유가네</t>
    <phoneticPr fontId="11" type="noConversion"/>
  </si>
  <si>
    <t>동보성</t>
    <phoneticPr fontId="11" type="noConversion"/>
  </si>
  <si>
    <t>풍천민물장어</t>
    <phoneticPr fontId="11" type="noConversion"/>
  </si>
  <si>
    <t>유경</t>
    <phoneticPr fontId="11" type="noConversion"/>
  </si>
  <si>
    <t>부속실 직원 격려 오찬</t>
    <phoneticPr fontId="11" type="noConversion"/>
  </si>
  <si>
    <t>국정감사 및 코로나19 방역대책 논의</t>
    <phoneticPr fontId="11" type="noConversion"/>
  </si>
  <si>
    <t>청문감사인권기능  현안 논의</t>
    <phoneticPr fontId="11" type="noConversion"/>
  </si>
  <si>
    <t>경비경호계 직원 격려 간담회</t>
    <phoneticPr fontId="11" type="noConversion"/>
  </si>
  <si>
    <t>생활안전계 직원 격려 간담회</t>
    <phoneticPr fontId="11" type="noConversion"/>
  </si>
  <si>
    <t>자치경찰 100일 컨퍼런스 참석자 오찬</t>
    <phoneticPr fontId="11" type="noConversion"/>
  </si>
  <si>
    <t>경무기능 현안 논의</t>
    <phoneticPr fontId="11" type="noConversion"/>
  </si>
  <si>
    <t>국정감사 준비상황 등 점검 논의</t>
    <phoneticPr fontId="11" type="noConversion"/>
  </si>
  <si>
    <t>국정감사 준비 부서 격려</t>
    <phoneticPr fontId="11" type="noConversion"/>
  </si>
  <si>
    <t>국회 행정안전위원회 국정감사 출석</t>
    <phoneticPr fontId="11" type="noConversion"/>
  </si>
  <si>
    <t>직원 복지증진 업무 논의</t>
    <phoneticPr fontId="11" type="noConversion"/>
  </si>
  <si>
    <t>제76주년 경찰의 날 행사</t>
    <phoneticPr fontId="11" type="noConversion"/>
  </si>
  <si>
    <t>북부서 현장 방문 간담회</t>
    <phoneticPr fontId="11" type="noConversion"/>
  </si>
  <si>
    <t>아동 안전 업무 논의</t>
    <phoneticPr fontId="11" type="noConversion"/>
  </si>
  <si>
    <t>코로나19 방역대책 논의</t>
    <phoneticPr fontId="11" type="noConversion"/>
  </si>
  <si>
    <t>10/1</t>
    <phoneticPr fontId="11" type="noConversion"/>
  </si>
  <si>
    <t>10/6</t>
    <phoneticPr fontId="11" type="noConversion"/>
  </si>
  <si>
    <t>10/6</t>
    <phoneticPr fontId="11" type="noConversion"/>
  </si>
  <si>
    <t>10/7</t>
    <phoneticPr fontId="11" type="noConversion"/>
  </si>
  <si>
    <t>10/8</t>
    <phoneticPr fontId="11" type="noConversion"/>
  </si>
  <si>
    <t>10/12</t>
    <phoneticPr fontId="11" type="noConversion"/>
  </si>
  <si>
    <t>10/13</t>
    <phoneticPr fontId="11" type="noConversion"/>
  </si>
  <si>
    <t>10/20</t>
    <phoneticPr fontId="11" type="noConversion"/>
  </si>
  <si>
    <t>10/26</t>
    <phoneticPr fontId="11" type="noConversion"/>
  </si>
  <si>
    <t>10/28</t>
    <phoneticPr fontId="11" type="noConversion"/>
  </si>
  <si>
    <t>19건</t>
    <phoneticPr fontId="11" type="noConversion"/>
  </si>
  <si>
    <t xml:space="preserve"> </t>
    <phoneticPr fontId="11" type="noConversion"/>
  </si>
  <si>
    <t>13(포장)</t>
    <phoneticPr fontId="11" type="noConversion"/>
  </si>
  <si>
    <t>11(포장)</t>
    <phoneticPr fontId="11" type="noConversion"/>
  </si>
  <si>
    <t>28(포장)</t>
    <phoneticPr fontId="11" type="noConversion"/>
  </si>
  <si>
    <t>8(포장)</t>
    <phoneticPr fontId="11" type="noConversion"/>
  </si>
  <si>
    <t>7(포장)</t>
    <phoneticPr fontId="11" type="noConversion"/>
  </si>
  <si>
    <t>34(포장)</t>
    <phoneticPr fontId="11" type="noConversion"/>
  </si>
  <si>
    <t>10(포장)</t>
    <phoneticPr fontId="11" type="noConversion"/>
  </si>
  <si>
    <t>49(포장)</t>
    <phoneticPr fontId="11" type="noConversion"/>
  </si>
  <si>
    <t>35(포장)</t>
    <phoneticPr fontId="11" type="noConversion"/>
  </si>
  <si>
    <t xml:space="preserve"> </t>
    <phoneticPr fontId="11" type="noConversion"/>
  </si>
  <si>
    <t xml:space="preserve"> </t>
    <phoneticPr fontId="11" type="noConversion"/>
  </si>
  <si>
    <t xml:space="preserve"> </t>
    <phoneticPr fontId="11" type="noConversion"/>
  </si>
  <si>
    <t>데레사마트</t>
    <phoneticPr fontId="11" type="noConversion"/>
  </si>
  <si>
    <t>국정감사 준비 노고부서 격려</t>
    <phoneticPr fontId="11" type="noConversion"/>
  </si>
  <si>
    <t>집회 상황 관리부서 격려</t>
    <phoneticPr fontId="11" type="noConversion"/>
  </si>
  <si>
    <t>10/18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</si>
</sst>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0.0_);[Red]\(0.0\)"/>
  </numFmts>
  <fonts count="28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u/>
      <sz val="18"/>
      <color rgb="FF000000"/>
      <name val="굴림체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sz val="12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0">
    <xf numFmtId="0" fontId="0" fillId="0" borderId="0">
      <alignment vertical="center"/>
    </xf>
    <xf numFmtId="41" fontId="10" fillId="0" borderId="0">
      <alignment vertical="center"/>
    </xf>
    <xf numFmtId="9" fontId="10" fillId="0" borderId="0">
      <alignment vertical="center"/>
    </xf>
    <xf numFmtId="0" fontId="10" fillId="2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 applyNumberFormat="1">
      <alignment vertical="center"/>
    </xf>
    <xf numFmtId="41" fontId="4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4" fillId="0" borderId="0" xfId="8" applyNumberFormat="1" applyFont="1">
      <alignment vertical="center"/>
    </xf>
    <xf numFmtId="0" fontId="10" fillId="0" borderId="0" xfId="8" applyNumberFormat="1">
      <alignment vertical="center"/>
    </xf>
    <xf numFmtId="0" fontId="5" fillId="0" borderId="0" xfId="8" applyNumberFormat="1" applyFont="1" applyAlignment="1">
      <alignment horizontal="center" vertical="center"/>
    </xf>
    <xf numFmtId="49" fontId="13" fillId="0" borderId="23" xfId="8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left" vertical="center"/>
    </xf>
    <xf numFmtId="49" fontId="20" fillId="0" borderId="2" xfId="8" applyNumberFormat="1" applyFont="1" applyBorder="1" applyAlignment="1">
      <alignment horizontal="center" vertical="center" shrinkToFit="1"/>
    </xf>
    <xf numFmtId="49" fontId="20" fillId="0" borderId="5" xfId="8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21" fillId="0" borderId="18" xfId="8" applyNumberFormat="1" applyFont="1" applyBorder="1" applyAlignment="1">
      <alignment horizontal="center" vertical="center" shrinkToFit="1"/>
    </xf>
    <xf numFmtId="49" fontId="14" fillId="0" borderId="2" xfId="35" applyNumberFormat="1" applyFont="1" applyBorder="1" applyAlignment="1">
      <alignment horizontal="center" vertical="center" shrinkToFit="1"/>
    </xf>
    <xf numFmtId="49" fontId="14" fillId="0" borderId="2" xfId="36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left" vertical="center" shrinkToFit="1"/>
    </xf>
    <xf numFmtId="49" fontId="17" fillId="0" borderId="5" xfId="8" applyNumberFormat="1" applyFont="1" applyBorder="1" applyAlignment="1">
      <alignment horizontal="left" vertical="center" shrinkToFit="1"/>
    </xf>
    <xf numFmtId="3" fontId="19" fillId="0" borderId="2" xfId="0" applyNumberFormat="1" applyFont="1" applyBorder="1" applyAlignment="1">
      <alignment horizontal="right" vertical="center" shrinkToFit="1"/>
    </xf>
    <xf numFmtId="3" fontId="19" fillId="0" borderId="9" xfId="0" applyNumberFormat="1" applyFont="1" applyBorder="1" applyAlignment="1">
      <alignment horizontal="right" vertical="center" shrinkToFit="1"/>
    </xf>
    <xf numFmtId="0" fontId="18" fillId="0" borderId="18" xfId="8" applyNumberFormat="1" applyFont="1" applyBorder="1" applyAlignment="1">
      <alignment horizontal="center" vertical="center" shrinkToFit="1"/>
    </xf>
    <xf numFmtId="176" fontId="15" fillId="0" borderId="22" xfId="8" applyNumberFormat="1" applyFont="1" applyBorder="1" applyAlignment="1">
      <alignment horizontal="center" vertical="center" shrinkToFit="1"/>
    </xf>
    <xf numFmtId="49" fontId="13" fillId="0" borderId="22" xfId="8" applyNumberFormat="1" applyFont="1" applyBorder="1" applyAlignment="1">
      <alignment horizontal="left" vertical="center" shrinkToFit="1"/>
    </xf>
    <xf numFmtId="41" fontId="7" fillId="4" borderId="22" xfId="1" applyNumberFormat="1" applyFont="1" applyFill="1" applyBorder="1" applyAlignment="1">
      <alignment horizontal="center" vertical="center" shrinkToFit="1"/>
    </xf>
    <xf numFmtId="41" fontId="7" fillId="4" borderId="23" xfId="1" applyNumberFormat="1" applyFont="1" applyFill="1" applyBorder="1" applyAlignment="1">
      <alignment horizontal="center" vertical="center" shrinkToFit="1"/>
    </xf>
    <xf numFmtId="0" fontId="6" fillId="4" borderId="24" xfId="3" applyNumberFormat="1" applyFont="1" applyFill="1" applyBorder="1" applyAlignment="1">
      <alignment vertical="center" shrinkToFit="1"/>
    </xf>
    <xf numFmtId="0" fontId="7" fillId="0" borderId="13" xfId="8" applyNumberFormat="1" applyFont="1" applyBorder="1" applyAlignment="1">
      <alignment horizontal="center" vertical="center" shrinkToFit="1"/>
    </xf>
    <xf numFmtId="0" fontId="7" fillId="0" borderId="14" xfId="8" applyNumberFormat="1" applyFont="1" applyBorder="1" applyAlignment="1">
      <alignment horizontal="center" vertical="center" shrinkToFit="1"/>
    </xf>
    <xf numFmtId="0" fontId="7" fillId="0" borderId="15" xfId="8" applyNumberFormat="1" applyFont="1" applyBorder="1" applyAlignment="1">
      <alignment horizontal="center" vertical="center" shrinkToFit="1"/>
    </xf>
    <xf numFmtId="0" fontId="7" fillId="0" borderId="14" xfId="1" applyNumberFormat="1" applyFont="1" applyBorder="1" applyAlignment="1">
      <alignment horizontal="center" vertical="center" shrinkToFit="1"/>
    </xf>
    <xf numFmtId="0" fontId="7" fillId="0" borderId="15" xfId="1" applyNumberFormat="1" applyFont="1" applyBorder="1" applyAlignment="1">
      <alignment horizontal="center" vertical="center" shrinkToFit="1"/>
    </xf>
    <xf numFmtId="0" fontId="7" fillId="0" borderId="16" xfId="1" applyNumberFormat="1" applyFont="1" applyBorder="1" applyAlignment="1">
      <alignment horizontal="center" vertical="center" shrinkToFit="1"/>
    </xf>
    <xf numFmtId="0" fontId="7" fillId="2" borderId="17" xfId="3" applyNumberFormat="1" applyFont="1" applyBorder="1" applyAlignment="1">
      <alignment horizontal="center" vertical="center"/>
    </xf>
    <xf numFmtId="0" fontId="7" fillId="2" borderId="2" xfId="3" applyNumberFormat="1" applyFont="1" applyBorder="1" applyAlignment="1">
      <alignment horizontal="center" vertical="center"/>
    </xf>
    <xf numFmtId="0" fontId="7" fillId="2" borderId="9" xfId="3" applyNumberFormat="1" applyFont="1" applyBorder="1" applyAlignment="1">
      <alignment horizontal="center" vertical="center"/>
    </xf>
    <xf numFmtId="0" fontId="7" fillId="2" borderId="2" xfId="3" applyNumberFormat="1" applyFont="1" applyBorder="1" applyAlignment="1">
      <alignment horizontal="left" vertical="center"/>
    </xf>
    <xf numFmtId="41" fontId="22" fillId="2" borderId="2" xfId="1" applyNumberFormat="1" applyFont="1" applyFill="1" applyBorder="1" applyAlignment="1">
      <alignment horizontal="center" vertical="center"/>
    </xf>
    <xf numFmtId="41" fontId="22" fillId="2" borderId="9" xfId="1" applyNumberFormat="1" applyFont="1" applyFill="1" applyBorder="1" applyAlignment="1">
      <alignment horizontal="center" vertical="center"/>
    </xf>
    <xf numFmtId="0" fontId="7" fillId="2" borderId="18" xfId="3" applyNumberFormat="1" applyFont="1" applyBorder="1" applyAlignment="1">
      <alignment horizontal="center" vertical="center"/>
    </xf>
    <xf numFmtId="0" fontId="23" fillId="0" borderId="1" xfId="8" applyNumberFormat="1" applyFont="1" applyFill="1" applyBorder="1" applyAlignment="1">
      <alignment horizontal="center" vertical="center"/>
    </xf>
    <xf numFmtId="41" fontId="23" fillId="0" borderId="1" xfId="1" applyNumberFormat="1" applyFont="1" applyFill="1" applyBorder="1" applyAlignment="1">
      <alignment horizontal="center" vertical="center"/>
    </xf>
    <xf numFmtId="0" fontId="23" fillId="3" borderId="2" xfId="3" applyNumberFormat="1" applyFont="1" applyFill="1" applyBorder="1" applyAlignment="1">
      <alignment horizontal="center" vertical="center"/>
    </xf>
    <xf numFmtId="0" fontId="23" fillId="0" borderId="2" xfId="8" applyNumberFormat="1" applyFont="1" applyFill="1" applyBorder="1" applyAlignment="1">
      <alignment horizontal="center" vertical="center"/>
    </xf>
    <xf numFmtId="41" fontId="25" fillId="0" borderId="2" xfId="3" applyNumberFormat="1" applyFont="1" applyFill="1" applyBorder="1" applyAlignment="1">
      <alignment horizontal="center" vertical="center"/>
    </xf>
    <xf numFmtId="0" fontId="23" fillId="0" borderId="3" xfId="8" applyNumberFormat="1" applyFont="1" applyFill="1" applyBorder="1" applyAlignment="1">
      <alignment horizontal="center" vertical="center"/>
    </xf>
    <xf numFmtId="41" fontId="25" fillId="0" borderId="3" xfId="3" applyNumberFormat="1" applyFont="1" applyFill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 shrinkToFit="1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3" fontId="26" fillId="0" borderId="2" xfId="0" applyNumberFormat="1" applyFont="1" applyBorder="1" applyAlignment="1">
      <alignment horizontal="right" vertical="center"/>
    </xf>
    <xf numFmtId="49" fontId="27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shrinkToFit="1"/>
    </xf>
    <xf numFmtId="0" fontId="9" fillId="0" borderId="0" xfId="8" applyNumberFormat="1" applyFont="1" applyAlignment="1">
      <alignment horizontal="left" vertical="center"/>
    </xf>
    <xf numFmtId="0" fontId="12" fillId="0" borderId="0" xfId="8" applyNumberFormat="1" applyFont="1" applyAlignment="1">
      <alignment horizontal="center" vertical="center"/>
    </xf>
    <xf numFmtId="0" fontId="8" fillId="0" borderId="0" xfId="8" applyNumberFormat="1" applyFont="1" applyAlignment="1">
      <alignment horizontal="left" vertical="center"/>
    </xf>
    <xf numFmtId="0" fontId="7" fillId="0" borderId="19" xfId="8" applyNumberFormat="1" applyFont="1" applyBorder="1" applyAlignment="1">
      <alignment horizontal="center" vertical="center" wrapText="1"/>
    </xf>
    <xf numFmtId="0" fontId="7" fillId="0" borderId="20" xfId="8" applyNumberFormat="1" applyFont="1" applyBorder="1" applyAlignment="1">
      <alignment horizontal="center" vertical="center" wrapText="1"/>
    </xf>
    <xf numFmtId="0" fontId="7" fillId="0" borderId="21" xfId="8" applyNumberFormat="1" applyFont="1" applyBorder="1" applyAlignment="1">
      <alignment horizontal="center" vertical="center" wrapText="1"/>
    </xf>
    <xf numFmtId="0" fontId="24" fillId="0" borderId="25" xfId="8" applyNumberFormat="1" applyFont="1" applyFill="1" applyBorder="1" applyAlignment="1">
      <alignment horizontal="center" vertical="center"/>
    </xf>
    <xf numFmtId="0" fontId="24" fillId="0" borderId="26" xfId="8" applyNumberFormat="1" applyFont="1" applyFill="1" applyBorder="1" applyAlignment="1">
      <alignment horizontal="center" vertical="center"/>
    </xf>
    <xf numFmtId="9" fontId="24" fillId="3" borderId="9" xfId="3" applyNumberFormat="1" applyFont="1" applyFill="1" applyBorder="1" applyAlignment="1">
      <alignment horizontal="center" vertical="center"/>
    </xf>
    <xf numFmtId="9" fontId="24" fillId="3" borderId="27" xfId="3" applyNumberFormat="1" applyFont="1" applyFill="1" applyBorder="1" applyAlignment="1">
      <alignment horizontal="center" vertical="center"/>
    </xf>
    <xf numFmtId="177" fontId="24" fillId="4" borderId="9" xfId="2" applyNumberFormat="1" applyFont="1" applyFill="1" applyBorder="1" applyAlignment="1">
      <alignment horizontal="center" vertical="center"/>
    </xf>
    <xf numFmtId="177" fontId="24" fillId="4" borderId="27" xfId="2" applyNumberFormat="1" applyFont="1" applyFill="1" applyBorder="1" applyAlignment="1">
      <alignment horizontal="center" vertical="center"/>
    </xf>
    <xf numFmtId="177" fontId="24" fillId="0" borderId="28" xfId="2" applyNumberFormat="1" applyFont="1" applyFill="1" applyBorder="1" applyAlignment="1">
      <alignment horizontal="center" vertical="center"/>
    </xf>
    <xf numFmtId="177" fontId="24" fillId="0" borderId="4" xfId="2" applyNumberFormat="1" applyFont="1" applyFill="1" applyBorder="1" applyAlignment="1">
      <alignment horizontal="center" vertical="center"/>
    </xf>
    <xf numFmtId="0" fontId="23" fillId="0" borderId="6" xfId="8" applyNumberFormat="1" applyFont="1" applyFill="1" applyBorder="1" applyAlignment="1">
      <alignment vertical="center"/>
    </xf>
    <xf numFmtId="0" fontId="23" fillId="0" borderId="7" xfId="8" applyNumberFormat="1" applyFont="1" applyFill="1" applyBorder="1" applyAlignment="1">
      <alignment vertical="center"/>
    </xf>
    <xf numFmtId="0" fontId="23" fillId="0" borderId="11" xfId="8" applyNumberFormat="1" applyFont="1" applyFill="1" applyBorder="1" applyAlignment="1">
      <alignment horizontal="center" vertical="center"/>
    </xf>
    <xf numFmtId="0" fontId="23" fillId="0" borderId="8" xfId="8" applyNumberFormat="1" applyFont="1" applyFill="1" applyBorder="1" applyAlignment="1">
      <alignment horizontal="center" vertical="center"/>
    </xf>
    <xf numFmtId="0" fontId="23" fillId="3" borderId="12" xfId="3" applyNumberFormat="1" applyFont="1" applyFill="1" applyBorder="1" applyAlignment="1">
      <alignment horizontal="center" vertical="center"/>
    </xf>
    <xf numFmtId="0" fontId="23" fillId="3" borderId="10" xfId="3" applyNumberFormat="1" applyFont="1" applyFill="1" applyBorder="1" applyAlignment="1">
      <alignment horizontal="center" vertical="center"/>
    </xf>
    <xf numFmtId="0" fontId="23" fillId="0" borderId="12" xfId="8" applyNumberFormat="1" applyFont="1" applyFill="1" applyBorder="1" applyAlignment="1">
      <alignment vertical="center"/>
    </xf>
    <xf numFmtId="0" fontId="23" fillId="0" borderId="10" xfId="8" applyNumberFormat="1" applyFont="1" applyFill="1" applyBorder="1" applyAlignment="1">
      <alignment vertical="center"/>
    </xf>
  </cellXfs>
  <cellStyles count="40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129" xfId="9"/>
    <cellStyle name="표준 130" xfId="10"/>
    <cellStyle name="표준 133" xfId="11"/>
    <cellStyle name="표준 140" xfId="37"/>
    <cellStyle name="표준 143" xfId="12"/>
    <cellStyle name="표준 144" xfId="13"/>
    <cellStyle name="표준 151" xfId="14"/>
    <cellStyle name="표준 152" xfId="15"/>
    <cellStyle name="표준 158" xfId="16"/>
    <cellStyle name="표준 161" xfId="17"/>
    <cellStyle name="표준 162" xfId="18"/>
    <cellStyle name="표준 163" xfId="19"/>
    <cellStyle name="표준 172" xfId="20"/>
    <cellStyle name="표준 184" xfId="21"/>
    <cellStyle name="표준 186" xfId="22"/>
    <cellStyle name="표준 190" xfId="23"/>
    <cellStyle name="표준 196" xfId="24"/>
    <cellStyle name="표준 198" xfId="25"/>
    <cellStyle name="표준 2" xfId="4"/>
    <cellStyle name="표준 204" xfId="26"/>
    <cellStyle name="표준 211" xfId="27"/>
    <cellStyle name="표준 212" xfId="28"/>
    <cellStyle name="표준 217" xfId="29"/>
    <cellStyle name="표준 223" xfId="30"/>
    <cellStyle name="표준 224" xfId="31"/>
    <cellStyle name="표준 225" xfId="32"/>
    <cellStyle name="표준 226" xfId="33"/>
    <cellStyle name="표준 230" xfId="34"/>
    <cellStyle name="표준 242" xfId="35"/>
    <cellStyle name="표준 243" xfId="36"/>
    <cellStyle name="표준 248" xfId="38"/>
    <cellStyle name="표준 3" xfId="8"/>
    <cellStyle name="표준 4" xfId="39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="130" zoomScaleSheetLayoutView="130" workbookViewId="0">
      <selection activeCell="C23" sqref="C23"/>
    </sheetView>
  </sheetViews>
  <sheetFormatPr defaultRowHeight="16.5" x14ac:dyDescent="0.3"/>
  <cols>
    <col min="1" max="1" width="10.875" style="4" customWidth="1"/>
    <col min="2" max="2" width="6.625" style="4" customWidth="1"/>
    <col min="3" max="3" width="31.375" style="4" customWidth="1"/>
    <col min="4" max="4" width="14" style="4" customWidth="1"/>
    <col min="5" max="5" width="11.5" style="2" customWidth="1"/>
    <col min="6" max="6" width="11.125" style="2" customWidth="1"/>
    <col min="7" max="7" width="7.25" style="4" customWidth="1"/>
    <col min="8" max="16384" width="9" style="4"/>
  </cols>
  <sheetData>
    <row r="1" spans="1:7" ht="18" customHeight="1" x14ac:dyDescent="0.3">
      <c r="A1" s="3"/>
      <c r="B1" s="3"/>
      <c r="C1" s="3"/>
      <c r="D1" s="3"/>
      <c r="E1" s="1"/>
      <c r="F1" s="1"/>
      <c r="G1" s="3"/>
    </row>
    <row r="2" spans="1:7" ht="18" customHeight="1" x14ac:dyDescent="0.3">
      <c r="A2" s="54" t="s">
        <v>42</v>
      </c>
      <c r="B2" s="54"/>
      <c r="C2" s="54"/>
      <c r="D2" s="54"/>
      <c r="E2" s="54"/>
      <c r="F2" s="54"/>
      <c r="G2" s="54"/>
    </row>
    <row r="3" spans="1:7" ht="18" customHeight="1" x14ac:dyDescent="0.3">
      <c r="A3" s="3"/>
      <c r="B3" s="3"/>
      <c r="C3" s="3"/>
      <c r="D3" s="3"/>
      <c r="E3" s="1"/>
      <c r="F3" s="1"/>
      <c r="G3" s="3"/>
    </row>
    <row r="4" spans="1:7" ht="18" customHeight="1" x14ac:dyDescent="0.3">
      <c r="A4" s="55" t="s">
        <v>0</v>
      </c>
      <c r="B4" s="55"/>
      <c r="C4" s="55"/>
      <c r="D4" s="3"/>
      <c r="E4" s="1"/>
      <c r="F4" s="1"/>
      <c r="G4" s="3"/>
    </row>
    <row r="5" spans="1:7" ht="18" customHeight="1" thickBot="1" x14ac:dyDescent="0.35">
      <c r="A5" s="3"/>
      <c r="B5" s="3"/>
      <c r="C5" s="3"/>
      <c r="D5" s="3"/>
      <c r="E5" s="1"/>
      <c r="F5" s="1"/>
      <c r="G5" s="5" t="s">
        <v>11</v>
      </c>
    </row>
    <row r="6" spans="1:7" ht="18" customHeight="1" x14ac:dyDescent="0.3">
      <c r="A6" s="69" t="s">
        <v>12</v>
      </c>
      <c r="B6" s="70"/>
      <c r="C6" s="70"/>
      <c r="D6" s="40" t="s">
        <v>8</v>
      </c>
      <c r="E6" s="41" t="s">
        <v>9</v>
      </c>
      <c r="F6" s="59" t="s">
        <v>18</v>
      </c>
      <c r="G6" s="60"/>
    </row>
    <row r="7" spans="1:7" ht="18" customHeight="1" x14ac:dyDescent="0.3">
      <c r="A7" s="71" t="s">
        <v>2</v>
      </c>
      <c r="B7" s="72"/>
      <c r="C7" s="72"/>
      <c r="D7" s="42">
        <f>SUM(D8:D9)</f>
        <v>19</v>
      </c>
      <c r="E7" s="37">
        <f>SUM(E8:E9)</f>
        <v>1658950</v>
      </c>
      <c r="F7" s="61">
        <v>1</v>
      </c>
      <c r="G7" s="62"/>
    </row>
    <row r="8" spans="1:7" ht="18" customHeight="1" x14ac:dyDescent="0.3">
      <c r="A8" s="73" t="s">
        <v>17</v>
      </c>
      <c r="B8" s="74"/>
      <c r="C8" s="74"/>
      <c r="D8" s="43">
        <v>18</v>
      </c>
      <c r="E8" s="44">
        <f>SUM(E14)</f>
        <v>1530290</v>
      </c>
      <c r="F8" s="63">
        <f>SUM(E8)/E7*100</f>
        <v>92.244491997950504</v>
      </c>
      <c r="G8" s="64"/>
    </row>
    <row r="9" spans="1:7" ht="18" customHeight="1" thickBot="1" x14ac:dyDescent="0.35">
      <c r="A9" s="67" t="s">
        <v>16</v>
      </c>
      <c r="B9" s="68"/>
      <c r="C9" s="68"/>
      <c r="D9" s="45">
        <v>1</v>
      </c>
      <c r="E9" s="46">
        <f>SUM(E36)</f>
        <v>128660</v>
      </c>
      <c r="F9" s="65">
        <f>SUM(E9)/E7*100</f>
        <v>7.7555080020494893</v>
      </c>
      <c r="G9" s="66"/>
    </row>
    <row r="10" spans="1:7" ht="18" customHeight="1" x14ac:dyDescent="0.3">
      <c r="A10" s="3"/>
      <c r="B10" s="3"/>
      <c r="C10" s="3"/>
      <c r="D10" s="3"/>
      <c r="E10" s="1"/>
      <c r="F10" s="1"/>
      <c r="G10" s="3"/>
    </row>
    <row r="11" spans="1:7" ht="18" customHeight="1" x14ac:dyDescent="0.3">
      <c r="A11" s="53" t="s">
        <v>1</v>
      </c>
      <c r="B11" s="53"/>
      <c r="C11" s="53"/>
      <c r="D11" s="3"/>
      <c r="E11" s="1"/>
      <c r="F11" s="1"/>
      <c r="G11" s="3"/>
    </row>
    <row r="12" spans="1:7" ht="18" customHeight="1" thickBot="1" x14ac:dyDescent="0.35">
      <c r="A12" s="3"/>
      <c r="B12" s="3"/>
      <c r="C12" s="3"/>
      <c r="D12" s="3"/>
      <c r="E12" s="1"/>
      <c r="F12" s="1"/>
      <c r="G12" s="3"/>
    </row>
    <row r="13" spans="1:7" ht="18" customHeight="1" x14ac:dyDescent="0.3">
      <c r="A13" s="27" t="s">
        <v>4</v>
      </c>
      <c r="B13" s="28" t="s">
        <v>7</v>
      </c>
      <c r="C13" s="29" t="s">
        <v>15</v>
      </c>
      <c r="D13" s="28" t="s">
        <v>14</v>
      </c>
      <c r="E13" s="30" t="s">
        <v>10</v>
      </c>
      <c r="F13" s="31" t="s">
        <v>23</v>
      </c>
      <c r="G13" s="32" t="s">
        <v>21</v>
      </c>
    </row>
    <row r="14" spans="1:7" ht="18" customHeight="1" x14ac:dyDescent="0.3">
      <c r="A14" s="33" t="s">
        <v>6</v>
      </c>
      <c r="B14" s="34" t="s">
        <v>3</v>
      </c>
      <c r="C14" s="35" t="s">
        <v>82</v>
      </c>
      <c r="D14" s="36"/>
      <c r="E14" s="37">
        <f>SUM(E15)</f>
        <v>1530290</v>
      </c>
      <c r="F14" s="38"/>
      <c r="G14" s="39" t="s">
        <v>3</v>
      </c>
    </row>
    <row r="15" spans="1:7" ht="18" customHeight="1" x14ac:dyDescent="0.3">
      <c r="A15" s="56" t="s">
        <v>19</v>
      </c>
      <c r="B15" s="34" t="s">
        <v>5</v>
      </c>
      <c r="C15" s="35" t="s">
        <v>82</v>
      </c>
      <c r="D15" s="36"/>
      <c r="E15" s="37">
        <f>SUM(E16:E35)</f>
        <v>1530290</v>
      </c>
      <c r="F15" s="38"/>
      <c r="G15" s="39" t="s">
        <v>3</v>
      </c>
    </row>
    <row r="16" spans="1:7" ht="18" customHeight="1" x14ac:dyDescent="0.3">
      <c r="A16" s="57"/>
      <c r="B16" s="7" t="s">
        <v>72</v>
      </c>
      <c r="C16" s="9" t="s">
        <v>57</v>
      </c>
      <c r="D16" s="10" t="s">
        <v>43</v>
      </c>
      <c r="E16" s="8">
        <v>54000</v>
      </c>
      <c r="F16" s="52">
        <v>4</v>
      </c>
      <c r="G16" s="13" t="s">
        <v>13</v>
      </c>
    </row>
    <row r="17" spans="1:7" ht="18" customHeight="1" x14ac:dyDescent="0.3">
      <c r="A17" s="57"/>
      <c r="B17" s="7" t="s">
        <v>72</v>
      </c>
      <c r="C17" s="9" t="s">
        <v>97</v>
      </c>
      <c r="D17" s="10" t="s">
        <v>44</v>
      </c>
      <c r="E17" s="8">
        <v>86000</v>
      </c>
      <c r="F17" s="52" t="s">
        <v>84</v>
      </c>
      <c r="G17" s="13" t="s">
        <v>13</v>
      </c>
    </row>
    <row r="18" spans="1:7" ht="18" customHeight="1" x14ac:dyDescent="0.3">
      <c r="A18" s="57"/>
      <c r="B18" s="7" t="s">
        <v>72</v>
      </c>
      <c r="C18" s="9" t="s">
        <v>98</v>
      </c>
      <c r="D18" s="10" t="s">
        <v>45</v>
      </c>
      <c r="E18" s="8">
        <v>79290</v>
      </c>
      <c r="F18" s="52" t="s">
        <v>85</v>
      </c>
      <c r="G18" s="13" t="s">
        <v>13</v>
      </c>
    </row>
    <row r="19" spans="1:7" ht="18" customHeight="1" x14ac:dyDescent="0.3">
      <c r="A19" s="57"/>
      <c r="B19" s="7" t="s">
        <v>73</v>
      </c>
      <c r="C19" s="9" t="s">
        <v>58</v>
      </c>
      <c r="D19" s="10" t="s">
        <v>22</v>
      </c>
      <c r="E19" s="8">
        <v>84000</v>
      </c>
      <c r="F19" s="52" t="s">
        <v>86</v>
      </c>
      <c r="G19" s="13" t="s">
        <v>13</v>
      </c>
    </row>
    <row r="20" spans="1:7" ht="18" customHeight="1" x14ac:dyDescent="0.3">
      <c r="A20" s="57"/>
      <c r="B20" s="7" t="s">
        <v>74</v>
      </c>
      <c r="C20" s="9" t="s">
        <v>59</v>
      </c>
      <c r="D20" s="10" t="s">
        <v>46</v>
      </c>
      <c r="E20" s="8">
        <v>64000</v>
      </c>
      <c r="F20" s="52">
        <v>4</v>
      </c>
      <c r="G20" s="13" t="s">
        <v>13</v>
      </c>
    </row>
    <row r="21" spans="1:7" ht="18" customHeight="1" x14ac:dyDescent="0.3">
      <c r="A21" s="57"/>
      <c r="B21" s="7" t="s">
        <v>75</v>
      </c>
      <c r="C21" s="9" t="s">
        <v>60</v>
      </c>
      <c r="D21" s="10" t="s">
        <v>47</v>
      </c>
      <c r="E21" s="8">
        <v>100000</v>
      </c>
      <c r="F21" s="52" t="s">
        <v>87</v>
      </c>
      <c r="G21" s="13" t="s">
        <v>13</v>
      </c>
    </row>
    <row r="22" spans="1:7" ht="18" customHeight="1" x14ac:dyDescent="0.3">
      <c r="A22" s="57"/>
      <c r="B22" s="7" t="s">
        <v>75</v>
      </c>
      <c r="C22" s="9" t="s">
        <v>61</v>
      </c>
      <c r="D22" s="10" t="s">
        <v>48</v>
      </c>
      <c r="E22" s="8">
        <v>79200</v>
      </c>
      <c r="F22" s="52" t="s">
        <v>88</v>
      </c>
      <c r="G22" s="13" t="s">
        <v>13</v>
      </c>
    </row>
    <row r="23" spans="1:7" ht="18" customHeight="1" x14ac:dyDescent="0.3">
      <c r="A23" s="57"/>
      <c r="B23" s="7" t="s">
        <v>75</v>
      </c>
      <c r="C23" s="9" t="s">
        <v>62</v>
      </c>
      <c r="D23" s="10" t="s">
        <v>49</v>
      </c>
      <c r="E23" s="8">
        <v>135000</v>
      </c>
      <c r="F23" s="52">
        <v>8</v>
      </c>
      <c r="G23" s="13" t="s">
        <v>13</v>
      </c>
    </row>
    <row r="24" spans="1:7" ht="18" customHeight="1" x14ac:dyDescent="0.3">
      <c r="A24" s="57"/>
      <c r="B24" s="7" t="s">
        <v>76</v>
      </c>
      <c r="C24" s="9" t="s">
        <v>63</v>
      </c>
      <c r="D24" s="10" t="s">
        <v>43</v>
      </c>
      <c r="E24" s="8">
        <v>91000</v>
      </c>
      <c r="F24" s="52">
        <v>4</v>
      </c>
      <c r="G24" s="13" t="s">
        <v>13</v>
      </c>
    </row>
    <row r="25" spans="1:7" ht="18" customHeight="1" x14ac:dyDescent="0.3">
      <c r="A25" s="57"/>
      <c r="B25" s="14" t="s">
        <v>77</v>
      </c>
      <c r="C25" s="9" t="s">
        <v>58</v>
      </c>
      <c r="D25" s="10" t="s">
        <v>22</v>
      </c>
      <c r="E25" s="8">
        <v>97500</v>
      </c>
      <c r="F25" s="52" t="s">
        <v>89</v>
      </c>
      <c r="G25" s="13" t="s">
        <v>13</v>
      </c>
    </row>
    <row r="26" spans="1:7" ht="18" customHeight="1" x14ac:dyDescent="0.3">
      <c r="A26" s="57"/>
      <c r="B26" s="15" t="s">
        <v>77</v>
      </c>
      <c r="C26" s="9" t="s">
        <v>64</v>
      </c>
      <c r="D26" s="10" t="s">
        <v>50</v>
      </c>
      <c r="E26" s="8">
        <v>101000</v>
      </c>
      <c r="F26" s="52">
        <v>4</v>
      </c>
      <c r="G26" s="13" t="s">
        <v>13</v>
      </c>
    </row>
    <row r="27" spans="1:7" ht="18" customHeight="1" x14ac:dyDescent="0.3">
      <c r="A27" s="57"/>
      <c r="B27" s="14" t="s">
        <v>77</v>
      </c>
      <c r="C27" s="9" t="s">
        <v>65</v>
      </c>
      <c r="D27" s="10" t="s">
        <v>51</v>
      </c>
      <c r="E27" s="8">
        <v>51800</v>
      </c>
      <c r="F27" s="52" t="s">
        <v>90</v>
      </c>
      <c r="G27" s="13" t="s">
        <v>13</v>
      </c>
    </row>
    <row r="28" spans="1:7" ht="18" customHeight="1" x14ac:dyDescent="0.3">
      <c r="A28" s="57"/>
      <c r="B28" s="12" t="s">
        <v>78</v>
      </c>
      <c r="C28" s="9" t="s">
        <v>66</v>
      </c>
      <c r="D28" s="11" t="s">
        <v>52</v>
      </c>
      <c r="E28" s="8">
        <v>60000</v>
      </c>
      <c r="F28" s="47">
        <v>4</v>
      </c>
      <c r="G28" s="13" t="s">
        <v>13</v>
      </c>
    </row>
    <row r="29" spans="1:7" ht="18" customHeight="1" x14ac:dyDescent="0.3">
      <c r="A29" s="57"/>
      <c r="B29" s="12" t="s">
        <v>78</v>
      </c>
      <c r="C29" s="9" t="s">
        <v>66</v>
      </c>
      <c r="D29" s="11" t="s">
        <v>53</v>
      </c>
      <c r="E29" s="8">
        <v>42500</v>
      </c>
      <c r="F29" s="47">
        <v>4</v>
      </c>
      <c r="G29" s="13" t="s">
        <v>13</v>
      </c>
    </row>
    <row r="30" spans="1:7" ht="18" customHeight="1" x14ac:dyDescent="0.3">
      <c r="A30" s="57"/>
      <c r="B30" s="12" t="s">
        <v>99</v>
      </c>
      <c r="C30" s="9" t="s">
        <v>67</v>
      </c>
      <c r="D30" s="11" t="s">
        <v>54</v>
      </c>
      <c r="E30" s="8">
        <v>96000</v>
      </c>
      <c r="F30" s="47">
        <v>4</v>
      </c>
      <c r="G30" s="13" t="s">
        <v>13</v>
      </c>
    </row>
    <row r="31" spans="1:7" ht="18" customHeight="1" x14ac:dyDescent="0.3">
      <c r="A31" s="57"/>
      <c r="B31" s="12" t="s">
        <v>79</v>
      </c>
      <c r="C31" s="9" t="s">
        <v>69</v>
      </c>
      <c r="D31" s="11" t="s">
        <v>55</v>
      </c>
      <c r="E31" s="8">
        <v>126000</v>
      </c>
      <c r="F31" s="47">
        <v>7</v>
      </c>
      <c r="G31" s="13" t="s">
        <v>13</v>
      </c>
    </row>
    <row r="32" spans="1:7" ht="18" customHeight="1" x14ac:dyDescent="0.3">
      <c r="A32" s="57"/>
      <c r="B32" s="12" t="s">
        <v>80</v>
      </c>
      <c r="C32" s="9" t="s">
        <v>70</v>
      </c>
      <c r="D32" s="11" t="s">
        <v>56</v>
      </c>
      <c r="E32" s="8">
        <v>90000</v>
      </c>
      <c r="F32" s="47">
        <v>4</v>
      </c>
      <c r="G32" s="13" t="s">
        <v>13</v>
      </c>
    </row>
    <row r="33" spans="1:7" ht="18" customHeight="1" x14ac:dyDescent="0.3">
      <c r="A33" s="57"/>
      <c r="B33" s="12" t="s">
        <v>81</v>
      </c>
      <c r="C33" s="9" t="s">
        <v>71</v>
      </c>
      <c r="D33" s="11" t="s">
        <v>22</v>
      </c>
      <c r="E33" s="8">
        <v>93000</v>
      </c>
      <c r="F33" s="47" t="s">
        <v>92</v>
      </c>
      <c r="G33" s="13" t="s">
        <v>13</v>
      </c>
    </row>
    <row r="34" spans="1:7" ht="18" customHeight="1" x14ac:dyDescent="0.3">
      <c r="A34" s="57"/>
      <c r="B34" s="12" t="s">
        <v>83</v>
      </c>
      <c r="C34" s="9" t="s">
        <v>93</v>
      </c>
      <c r="D34" s="11" t="s">
        <v>83</v>
      </c>
      <c r="E34" s="8" t="s">
        <v>83</v>
      </c>
      <c r="F34" s="47" t="s">
        <v>94</v>
      </c>
      <c r="G34" s="13" t="s">
        <v>95</v>
      </c>
    </row>
    <row r="35" spans="1:7" ht="18" customHeight="1" x14ac:dyDescent="0.3">
      <c r="A35" s="57"/>
      <c r="B35" s="16"/>
      <c r="C35" s="17"/>
      <c r="D35" s="18"/>
      <c r="E35" s="19"/>
      <c r="F35" s="20"/>
      <c r="G35" s="21"/>
    </row>
    <row r="36" spans="1:7" ht="18" customHeight="1" x14ac:dyDescent="0.3">
      <c r="A36" s="56" t="s">
        <v>20</v>
      </c>
      <c r="B36" s="12" t="s">
        <v>79</v>
      </c>
      <c r="C36" s="9" t="s">
        <v>68</v>
      </c>
      <c r="D36" s="11" t="s">
        <v>96</v>
      </c>
      <c r="E36" s="8">
        <v>128660</v>
      </c>
      <c r="F36" s="47" t="s">
        <v>91</v>
      </c>
      <c r="G36" s="13" t="s">
        <v>13</v>
      </c>
    </row>
    <row r="37" spans="1:7" ht="18" customHeight="1" thickBot="1" x14ac:dyDescent="0.35">
      <c r="A37" s="58"/>
      <c r="B37" s="22"/>
      <c r="C37" s="6"/>
      <c r="D37" s="23"/>
      <c r="E37" s="24"/>
      <c r="F37" s="25"/>
      <c r="G37" s="26"/>
    </row>
  </sheetData>
  <mergeCells count="13">
    <mergeCell ref="A36:A37"/>
    <mergeCell ref="A8:C8"/>
    <mergeCell ref="F8:G8"/>
    <mergeCell ref="A9:C9"/>
    <mergeCell ref="F9:G9"/>
    <mergeCell ref="A11:C11"/>
    <mergeCell ref="A15:A35"/>
    <mergeCell ref="A2:G2"/>
    <mergeCell ref="A4:C4"/>
    <mergeCell ref="A6:C6"/>
    <mergeCell ref="F6:G6"/>
    <mergeCell ref="A7:C7"/>
    <mergeCell ref="F7:G7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>
      <selection activeCell="A4" sqref="A4:A12"/>
    </sheetView>
  </sheetViews>
  <sheetFormatPr defaultRowHeight="16.5" x14ac:dyDescent="0.3"/>
  <cols>
    <col min="1" max="1" width="11.625" bestFit="1" customWidth="1"/>
  </cols>
  <sheetData>
    <row r="4" spans="1:4" x14ac:dyDescent="0.3">
      <c r="A4" s="48" t="s">
        <v>24</v>
      </c>
      <c r="B4" s="49" t="s">
        <v>25</v>
      </c>
      <c r="C4" s="50">
        <v>32000</v>
      </c>
      <c r="D4" s="51"/>
    </row>
    <row r="5" spans="1:4" x14ac:dyDescent="0.3">
      <c r="A5" s="48" t="s">
        <v>26</v>
      </c>
      <c r="B5" s="49" t="s">
        <v>27</v>
      </c>
      <c r="C5" s="50">
        <v>104300</v>
      </c>
      <c r="D5" s="51"/>
    </row>
    <row r="6" spans="1:4" x14ac:dyDescent="0.3">
      <c r="A6" s="48" t="s">
        <v>28</v>
      </c>
      <c r="B6" s="49" t="s">
        <v>29</v>
      </c>
      <c r="C6" s="50">
        <v>101000</v>
      </c>
      <c r="D6" s="51"/>
    </row>
    <row r="7" spans="1:4" x14ac:dyDescent="0.3">
      <c r="A7" s="48" t="s">
        <v>30</v>
      </c>
      <c r="B7" s="49" t="s">
        <v>31</v>
      </c>
      <c r="C7" s="50">
        <v>150000</v>
      </c>
      <c r="D7" s="51"/>
    </row>
    <row r="8" spans="1:4" x14ac:dyDescent="0.3">
      <c r="A8" s="48" t="s">
        <v>32</v>
      </c>
      <c r="B8" s="49" t="s">
        <v>33</v>
      </c>
      <c r="C8" s="50">
        <v>57500</v>
      </c>
      <c r="D8" s="51"/>
    </row>
    <row r="9" spans="1:4" x14ac:dyDescent="0.3">
      <c r="A9" s="48" t="s">
        <v>34</v>
      </c>
      <c r="B9" s="49" t="s">
        <v>35</v>
      </c>
      <c r="C9" s="50">
        <v>91000</v>
      </c>
      <c r="D9" s="51"/>
    </row>
    <row r="10" spans="1:4" x14ac:dyDescent="0.3">
      <c r="A10" s="48" t="s">
        <v>36</v>
      </c>
      <c r="B10" s="49" t="s">
        <v>37</v>
      </c>
      <c r="C10" s="50">
        <v>47000</v>
      </c>
      <c r="D10" s="51"/>
    </row>
    <row r="11" spans="1:4" x14ac:dyDescent="0.3">
      <c r="A11" s="48" t="s">
        <v>38</v>
      </c>
      <c r="B11" s="49" t="s">
        <v>39</v>
      </c>
      <c r="C11" s="50">
        <v>86000</v>
      </c>
      <c r="D11" s="51"/>
    </row>
    <row r="12" spans="1:4" x14ac:dyDescent="0.3">
      <c r="A12" s="48" t="s">
        <v>40</v>
      </c>
      <c r="B12" s="49" t="s">
        <v>41</v>
      </c>
      <c r="C12" s="50">
        <v>55000</v>
      </c>
      <c r="D12" s="51"/>
    </row>
  </sheetData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2021.10월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admin1</cp:lastModifiedBy>
  <cp:revision>2</cp:revision>
  <cp:lastPrinted>2021-10-28T09:06:38Z</cp:lastPrinted>
  <dcterms:created xsi:type="dcterms:W3CDTF">2010-08-26T07:54:51Z</dcterms:created>
  <dcterms:modified xsi:type="dcterms:W3CDTF">2021-11-01T01:17:41Z</dcterms:modified>
</cp:coreProperties>
</file>